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교직부 문서_20180909\10. 교직과정 선발인원\2023-2024학년도 교원양성과정 정기승인 결과 알림_20220420\"/>
    </mc:Choice>
  </mc:AlternateContent>
  <xr:revisionPtr revIDLastSave="0" documentId="8_{A9484A6E-B37C-4F4B-BF8D-F164EB355BC5}" xr6:coauthVersionLast="36" xr6:coauthVersionMax="36" xr10:uidLastSave="{00000000-0000-0000-0000-000000000000}"/>
  <bookViews>
    <workbookView xWindow="165" yWindow="75" windowWidth="15090" windowHeight="9180" xr2:uid="{00000000-000D-0000-FFFF-FFFF00000000}"/>
  </bookViews>
  <sheets>
    <sheet name="일반교직(2023입학자기준)" sheetId="11" r:id="rId1"/>
  </sheets>
  <definedNames>
    <definedName name="_xlnm.Print_Titles" localSheetId="0">'일반교직(2023입학자기준)'!$3:$3</definedName>
  </definedNames>
  <calcPr calcId="191029"/>
</workbook>
</file>

<file path=xl/calcChain.xml><?xml version="1.0" encoding="utf-8"?>
<calcChain xmlns="http://schemas.openxmlformats.org/spreadsheetml/2006/main">
  <c r="E44" i="11" l="1"/>
  <c r="D44" i="11"/>
  <c r="D43" i="11" l="1"/>
  <c r="D37" i="11"/>
  <c r="D29" i="11"/>
  <c r="D25" i="11"/>
  <c r="D20" i="11"/>
  <c r="D5" i="11"/>
  <c r="D8" i="11"/>
  <c r="D12" i="11"/>
  <c r="D15" i="11"/>
  <c r="E43" i="11" l="1"/>
  <c r="E37" i="11"/>
  <c r="E29" i="11"/>
  <c r="E25" i="11"/>
  <c r="E20" i="11"/>
  <c r="E15" i="11"/>
  <c r="E12" i="11"/>
  <c r="E8" i="11"/>
  <c r="E5" i="11"/>
</calcChain>
</file>

<file path=xl/sharedStrings.xml><?xml version="1.0" encoding="utf-8"?>
<sst xmlns="http://schemas.openxmlformats.org/spreadsheetml/2006/main" count="88" uniqueCount="75">
  <si>
    <t xml:space="preserve">중어중문학과 </t>
  </si>
  <si>
    <t>일어일문학과</t>
  </si>
  <si>
    <t xml:space="preserve">독일언어문학과 </t>
  </si>
  <si>
    <t>불어불문학과</t>
  </si>
  <si>
    <t>영어영문학과</t>
  </si>
  <si>
    <t>국어</t>
  </si>
  <si>
    <t>국어국문학과</t>
  </si>
  <si>
    <t>음악</t>
  </si>
  <si>
    <t>미술</t>
  </si>
  <si>
    <t xml:space="preserve">미술학과 </t>
  </si>
  <si>
    <t>가정</t>
  </si>
  <si>
    <t xml:space="preserve">문헌정보학과 </t>
  </si>
  <si>
    <t xml:space="preserve">심리학과 </t>
  </si>
  <si>
    <t xml:space="preserve">사회학과 </t>
  </si>
  <si>
    <t>정치외교학과</t>
  </si>
  <si>
    <t>식품가공</t>
  </si>
  <si>
    <t xml:space="preserve">간호학과 </t>
  </si>
  <si>
    <t>표시 과목</t>
  </si>
  <si>
    <t>학과명</t>
  </si>
  <si>
    <t>대학</t>
  </si>
  <si>
    <t>간호대학</t>
  </si>
  <si>
    <t>보건교사(2급)</t>
  </si>
  <si>
    <t>소계</t>
  </si>
  <si>
    <t>경영대학</t>
  </si>
  <si>
    <t>경영학부 경영학전공</t>
  </si>
  <si>
    <t>일반사회</t>
  </si>
  <si>
    <t>고분자융합소재공학부 고분자공학전공</t>
  </si>
  <si>
    <t>생물</t>
  </si>
  <si>
    <t>농공</t>
  </si>
  <si>
    <t>사회과학과학</t>
  </si>
  <si>
    <t>전문상담교사(2급)</t>
  </si>
  <si>
    <t>사서교사(2급)</t>
  </si>
  <si>
    <t>생활과학대학</t>
  </si>
  <si>
    <t>생활복지학과</t>
  </si>
  <si>
    <t>영양교사(2급)</t>
  </si>
  <si>
    <t>의류학과</t>
  </si>
  <si>
    <t>예술대학</t>
  </si>
  <si>
    <t>국악학과</t>
  </si>
  <si>
    <t>인문대학</t>
  </si>
  <si>
    <t>영어</t>
  </si>
  <si>
    <t>프랑스어</t>
  </si>
  <si>
    <t>독일어</t>
  </si>
  <si>
    <t>일본어</t>
  </si>
  <si>
    <t>중국어</t>
  </si>
  <si>
    <t xml:space="preserve">사학과 </t>
  </si>
  <si>
    <t>역사</t>
  </si>
  <si>
    <t>자연과학과학</t>
  </si>
  <si>
    <t>수학과</t>
  </si>
  <si>
    <t>수학</t>
  </si>
  <si>
    <t>물리학과</t>
  </si>
  <si>
    <t>물리</t>
  </si>
  <si>
    <t>화학과</t>
  </si>
  <si>
    <t>화학</t>
  </si>
  <si>
    <t>생물학과</t>
  </si>
  <si>
    <t>지구환경과학부 지질환경전공</t>
  </si>
  <si>
    <t>지구과학</t>
  </si>
  <si>
    <t>총   계</t>
  </si>
  <si>
    <t>디자인학과</t>
    <phoneticPr fontId="1" type="noConversion"/>
  </si>
  <si>
    <t>일반대학 교직과정 설치학부(과)별 선발 승인인원</t>
    <phoneticPr fontId="1" type="noConversion"/>
  </si>
  <si>
    <t>화학공학부 화공소재전공</t>
    <phoneticPr fontId="1" type="noConversion"/>
  </si>
  <si>
    <t>화학공학부 화학공정전공</t>
    <phoneticPr fontId="1" type="noConversion"/>
  </si>
  <si>
    <t>식품영양과학부 식품학전공</t>
    <phoneticPr fontId="1" type="noConversion"/>
  </si>
  <si>
    <t>식품영양과학부 영양학전공</t>
    <phoneticPr fontId="1" type="noConversion"/>
  </si>
  <si>
    <t>화공</t>
    <phoneticPr fontId="1" type="noConversion"/>
  </si>
  <si>
    <t>디자인</t>
    <phoneticPr fontId="1" type="noConversion"/>
  </si>
  <si>
    <t>화공</t>
    <phoneticPr fontId="1" type="noConversion"/>
  </si>
  <si>
    <t>상업</t>
    <phoneticPr fontId="1" type="noConversion"/>
  </si>
  <si>
    <t xml:space="preserve">경제학부 </t>
    <phoneticPr fontId="1" type="noConversion"/>
  </si>
  <si>
    <t>지역·바이오시스템공학과</t>
    <phoneticPr fontId="1" type="noConversion"/>
  </si>
  <si>
    <t>식품공학과</t>
    <phoneticPr fontId="1" type="noConversion"/>
  </si>
  <si>
    <t>2023학년도 입학자 기준(2024학년도 교직이수 예정자 선발부터 적용)</t>
    <phoneticPr fontId="1" type="noConversion"/>
  </si>
  <si>
    <t>2023
입학정원</t>
    <phoneticPr fontId="1" type="noConversion"/>
  </si>
  <si>
    <t>2023 선발
승인인원</t>
    <phoneticPr fontId="1" type="noConversion"/>
  </si>
  <si>
    <t>공과대학</t>
    <phoneticPr fontId="1" type="noConversion"/>
  </si>
  <si>
    <t>농업생명과학대학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</si>
</sst>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_ * #,##0_ ;_ * \-#,##0_ ;_ * &quot;-&quot;_ ;_ @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b/>
      <sz val="1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rgb="FF0000CC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50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hair">
        <color auto="1"/>
      </right>
      <top style="medium">
        <color indexed="8"/>
      </top>
      <bottom/>
      <diagonal/>
    </border>
    <border>
      <left/>
      <right style="medium">
        <color rgb="FFFF0000"/>
      </right>
      <top style="hair">
        <color indexed="8"/>
      </top>
      <bottom style="hair">
        <color indexed="8"/>
      </bottom>
      <diagonal/>
    </border>
    <border>
      <left/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rgb="FFFF0000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indexed="8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8"/>
      </bottom>
      <diagonal/>
    </border>
    <border>
      <left/>
      <right style="medium">
        <color rgb="FFFF0000"/>
      </right>
      <top/>
      <bottom style="hair">
        <color auto="1"/>
      </bottom>
      <diagonal/>
    </border>
    <border>
      <left/>
      <right style="medium">
        <color rgb="FFFF0000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 style="hair">
        <color auto="1"/>
      </right>
      <top style="hair">
        <color indexed="64"/>
      </top>
      <bottom style="thin">
        <color indexed="8"/>
      </bottom>
      <diagonal/>
    </border>
    <border>
      <left/>
      <right style="medium">
        <color rgb="FFFF0000"/>
      </right>
      <top style="hair">
        <color auto="1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177" fontId="3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7" fillId="3" borderId="2" xfId="1" applyNumberFormat="1" applyFont="1" applyFill="1" applyBorder="1" applyAlignment="1">
      <alignment horizontal="center" vertical="center" shrinkToFit="1"/>
    </xf>
    <xf numFmtId="176" fontId="7" fillId="2" borderId="1" xfId="1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5" borderId="11" xfId="0" applyFont="1" applyFill="1" applyBorder="1" applyAlignment="1">
      <alignment horizontal="center" vertical="center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13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176" fontId="7" fillId="2" borderId="15" xfId="1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4" borderId="19" xfId="0" applyFont="1" applyFill="1" applyBorder="1" applyAlignment="1">
      <alignment vertical="center" shrinkToFit="1"/>
    </xf>
    <xf numFmtId="0" fontId="7" fillId="4" borderId="20" xfId="0" applyFont="1" applyFill="1" applyBorder="1" applyAlignment="1">
      <alignment vertical="center" shrinkToFit="1"/>
    </xf>
    <xf numFmtId="0" fontId="7" fillId="4" borderId="3" xfId="0" applyFont="1" applyFill="1" applyBorder="1" applyAlignment="1">
      <alignment horizontal="left" vertical="center" shrinkToFit="1"/>
    </xf>
    <xf numFmtId="0" fontId="7" fillId="4" borderId="18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top" shrinkToFit="1"/>
    </xf>
    <xf numFmtId="0" fontId="7" fillId="0" borderId="25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2" xfId="0" applyFont="1" applyBorder="1" applyAlignment="1">
      <alignment vertical="center" shrinkToFit="1"/>
    </xf>
    <xf numFmtId="0" fontId="7" fillId="4" borderId="26" xfId="0" applyFont="1" applyFill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6" borderId="28" xfId="0" applyFont="1" applyFill="1" applyBorder="1" applyAlignment="1">
      <alignment vertical="center" shrinkToFit="1"/>
    </xf>
    <xf numFmtId="0" fontId="6" fillId="6" borderId="29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 shrinkToFit="1"/>
    </xf>
    <xf numFmtId="0" fontId="7" fillId="4" borderId="31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11" fillId="0" borderId="25" xfId="0" applyFont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10" fillId="2" borderId="39" xfId="1" applyFont="1" applyFill="1" applyBorder="1" applyAlignment="1">
      <alignment vertical="center" shrinkToFi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4" borderId="43" xfId="0" applyFont="1" applyFill="1" applyBorder="1" applyAlignment="1">
      <alignment vertical="center" shrinkToFit="1"/>
    </xf>
    <xf numFmtId="0" fontId="6" fillId="0" borderId="35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4" borderId="44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/>
    </xf>
    <xf numFmtId="0" fontId="6" fillId="4" borderId="45" xfId="0" applyFont="1" applyFill="1" applyBorder="1" applyAlignment="1">
      <alignment vertical="center" shrinkToFit="1"/>
    </xf>
    <xf numFmtId="0" fontId="6" fillId="4" borderId="46" xfId="0" applyFont="1" applyFill="1" applyBorder="1" applyAlignment="1">
      <alignment vertical="center" shrinkToFit="1"/>
    </xf>
    <xf numFmtId="0" fontId="13" fillId="0" borderId="38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41" fontId="10" fillId="2" borderId="47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</cellXfs>
  <cellStyles count="3">
    <cellStyle name="쉼표 [0] 2" xfId="1" xr:uid="{00000000-0005-0000-0000-000000000000}"/>
    <cellStyle name="콤마 [0]_양성현황" xfId="2" xr:uid="{00000000-0005-0000-0000-000001000000}"/>
    <cellStyle name="표준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abSelected="1" zoomScale="130" zoomScaleNormal="130" workbookViewId="0">
      <pane ySplit="3" topLeftCell="A4" activePane="bottomLeft" state="frozen"/>
      <selection pane="bottomLeft" sqref="A1:E1"/>
    </sheetView>
  </sheetViews>
  <sheetFormatPr defaultRowHeight="13.5" x14ac:dyDescent="0.15"/>
  <cols>
    <col min="1" max="1" width="10.6640625" customWidth="1"/>
    <col min="2" max="2" width="27.77734375" customWidth="1"/>
    <col min="3" max="3" width="9.21875" customWidth="1"/>
    <col min="4" max="5" width="12.77734375" customWidth="1"/>
  </cols>
  <sheetData>
    <row r="1" spans="1:5" s="1" customFormat="1" ht="25.5" customHeight="1" x14ac:dyDescent="0.15">
      <c r="A1" s="76" t="s">
        <v>58</v>
      </c>
      <c r="B1" s="76"/>
      <c r="C1" s="76"/>
      <c r="D1" s="76"/>
      <c r="E1" s="76"/>
    </row>
    <row r="2" spans="1:5" s="1" customFormat="1" ht="17.25" thickBot="1" x14ac:dyDescent="0.2">
      <c r="A2" s="5" t="s">
        <v>70</v>
      </c>
      <c r="B2" s="6"/>
      <c r="C2" s="7"/>
      <c r="D2" s="5"/>
      <c r="E2" s="5"/>
    </row>
    <row r="3" spans="1:5" s="2" customFormat="1" ht="23.25" thickBot="1" x14ac:dyDescent="0.2">
      <c r="A3" s="17" t="s">
        <v>19</v>
      </c>
      <c r="B3" s="18" t="s">
        <v>18</v>
      </c>
      <c r="C3" s="19" t="s">
        <v>17</v>
      </c>
      <c r="D3" s="60" t="s">
        <v>71</v>
      </c>
      <c r="E3" s="59" t="s">
        <v>72</v>
      </c>
    </row>
    <row r="4" spans="1:5" s="3" customFormat="1" ht="14.1" customHeight="1" x14ac:dyDescent="0.15">
      <c r="A4" s="8" t="s">
        <v>20</v>
      </c>
      <c r="B4" s="16" t="s">
        <v>16</v>
      </c>
      <c r="C4" s="20" t="s">
        <v>21</v>
      </c>
      <c r="D4" s="54">
        <v>88</v>
      </c>
      <c r="E4" s="53">
        <v>3</v>
      </c>
    </row>
    <row r="5" spans="1:5" s="3" customFormat="1" ht="14.1" customHeight="1" x14ac:dyDescent="0.15">
      <c r="A5" s="9"/>
      <c r="B5" s="27" t="s">
        <v>22</v>
      </c>
      <c r="C5" s="43"/>
      <c r="D5" s="69">
        <f>SUM(D4)</f>
        <v>88</v>
      </c>
      <c r="E5" s="70">
        <f t="shared" ref="E5" si="0">SUM(E4)</f>
        <v>3</v>
      </c>
    </row>
    <row r="6" spans="1:5" s="3" customFormat="1" ht="14.1" customHeight="1" x14ac:dyDescent="0.15">
      <c r="A6" s="12" t="s">
        <v>23</v>
      </c>
      <c r="B6" s="40" t="s">
        <v>24</v>
      </c>
      <c r="C6" s="41" t="s">
        <v>66</v>
      </c>
      <c r="D6" s="42">
        <v>137</v>
      </c>
      <c r="E6" s="61">
        <v>3</v>
      </c>
    </row>
    <row r="7" spans="1:5" s="3" customFormat="1" ht="14.1" customHeight="1" x14ac:dyDescent="0.15">
      <c r="A7" s="12"/>
      <c r="B7" s="50" t="s">
        <v>67</v>
      </c>
      <c r="C7" s="38" t="s">
        <v>25</v>
      </c>
      <c r="D7" s="66">
        <v>93</v>
      </c>
      <c r="E7" s="62">
        <v>1</v>
      </c>
    </row>
    <row r="8" spans="1:5" s="3" customFormat="1" ht="14.1" customHeight="1" x14ac:dyDescent="0.15">
      <c r="A8" s="33"/>
      <c r="B8" s="47" t="s">
        <v>22</v>
      </c>
      <c r="C8" s="48"/>
      <c r="D8" s="67">
        <f>SUM(D6:D7)</f>
        <v>230</v>
      </c>
      <c r="E8" s="63">
        <f>SUM(E6:E7)</f>
        <v>4</v>
      </c>
    </row>
    <row r="9" spans="1:5" s="4" customFormat="1" ht="14.1" customHeight="1" x14ac:dyDescent="0.15">
      <c r="A9" s="11" t="s">
        <v>73</v>
      </c>
      <c r="B9" s="36" t="s">
        <v>59</v>
      </c>
      <c r="C9" s="32" t="s">
        <v>63</v>
      </c>
      <c r="D9" s="68">
        <v>56</v>
      </c>
      <c r="E9" s="64">
        <v>1</v>
      </c>
    </row>
    <row r="10" spans="1:5" s="4" customFormat="1" ht="14.1" customHeight="1" x14ac:dyDescent="0.15">
      <c r="A10" s="11"/>
      <c r="B10" s="36" t="s">
        <v>60</v>
      </c>
      <c r="C10" s="32" t="s">
        <v>63</v>
      </c>
      <c r="D10" s="68">
        <v>55</v>
      </c>
      <c r="E10" s="64">
        <v>1</v>
      </c>
    </row>
    <row r="11" spans="1:5" s="3" customFormat="1" ht="14.1" customHeight="1" x14ac:dyDescent="0.15">
      <c r="A11" s="11"/>
      <c r="B11" s="36" t="s">
        <v>26</v>
      </c>
      <c r="C11" s="32" t="s">
        <v>65</v>
      </c>
      <c r="D11" s="68">
        <v>29</v>
      </c>
      <c r="E11" s="64">
        <v>1</v>
      </c>
    </row>
    <row r="12" spans="1:5" s="3" customFormat="1" ht="14.1" customHeight="1" x14ac:dyDescent="0.15">
      <c r="A12" s="33"/>
      <c r="B12" s="47" t="s">
        <v>22</v>
      </c>
      <c r="C12" s="48"/>
      <c r="D12" s="67">
        <f>SUM(D9:D11)</f>
        <v>140</v>
      </c>
      <c r="E12" s="63">
        <f>SUM(E9:E11)</f>
        <v>3</v>
      </c>
    </row>
    <row r="13" spans="1:5" s="3" customFormat="1" ht="14.1" customHeight="1" x14ac:dyDescent="0.15">
      <c r="A13" s="35" t="s">
        <v>74</v>
      </c>
      <c r="B13" s="51" t="s">
        <v>68</v>
      </c>
      <c r="C13" s="32" t="s">
        <v>28</v>
      </c>
      <c r="D13" s="71">
        <v>21</v>
      </c>
      <c r="E13" s="64">
        <v>1</v>
      </c>
    </row>
    <row r="14" spans="1:5" s="3" customFormat="1" ht="14.1" customHeight="1" x14ac:dyDescent="0.15">
      <c r="A14" s="12"/>
      <c r="B14" s="37" t="s">
        <v>69</v>
      </c>
      <c r="C14" s="32" t="s">
        <v>15</v>
      </c>
      <c r="D14" s="68">
        <v>25</v>
      </c>
      <c r="E14" s="64">
        <v>1</v>
      </c>
    </row>
    <row r="15" spans="1:5" s="3" customFormat="1" ht="14.1" customHeight="1" x14ac:dyDescent="0.15">
      <c r="A15" s="33"/>
      <c r="B15" s="47" t="s">
        <v>22</v>
      </c>
      <c r="C15" s="48"/>
      <c r="D15" s="67">
        <f>SUM(D13:D14)</f>
        <v>46</v>
      </c>
      <c r="E15" s="63">
        <f>SUM(E13:E14)</f>
        <v>2</v>
      </c>
    </row>
    <row r="16" spans="1:5" s="3" customFormat="1" ht="14.1" customHeight="1" x14ac:dyDescent="0.15">
      <c r="A16" s="34" t="s">
        <v>29</v>
      </c>
      <c r="B16" s="44" t="s">
        <v>14</v>
      </c>
      <c r="C16" s="45" t="s">
        <v>25</v>
      </c>
      <c r="D16" s="46">
        <v>30</v>
      </c>
      <c r="E16" s="65">
        <v>1</v>
      </c>
    </row>
    <row r="17" spans="1:5" s="3" customFormat="1" ht="14.1" customHeight="1" x14ac:dyDescent="0.15">
      <c r="A17" s="12"/>
      <c r="B17" s="36" t="s">
        <v>13</v>
      </c>
      <c r="C17" s="32" t="s">
        <v>25</v>
      </c>
      <c r="D17" s="68">
        <v>22</v>
      </c>
      <c r="E17" s="64">
        <v>1</v>
      </c>
    </row>
    <row r="18" spans="1:5" s="3" customFormat="1" ht="14.1" customHeight="1" x14ac:dyDescent="0.15">
      <c r="A18" s="12"/>
      <c r="B18" s="36" t="s">
        <v>12</v>
      </c>
      <c r="C18" s="32" t="s">
        <v>30</v>
      </c>
      <c r="D18" s="68">
        <v>23</v>
      </c>
      <c r="E18" s="64">
        <v>2</v>
      </c>
    </row>
    <row r="19" spans="1:5" s="3" customFormat="1" ht="14.1" customHeight="1" x14ac:dyDescent="0.15">
      <c r="A19" s="12"/>
      <c r="B19" s="36" t="s">
        <v>11</v>
      </c>
      <c r="C19" s="32" t="s">
        <v>31</v>
      </c>
      <c r="D19" s="68">
        <v>23</v>
      </c>
      <c r="E19" s="64">
        <v>2</v>
      </c>
    </row>
    <row r="20" spans="1:5" s="3" customFormat="1" ht="14.1" customHeight="1" x14ac:dyDescent="0.15">
      <c r="A20" s="33"/>
      <c r="B20" s="47" t="s">
        <v>22</v>
      </c>
      <c r="C20" s="48"/>
      <c r="D20" s="67">
        <f>SUM(D16:D19)</f>
        <v>98</v>
      </c>
      <c r="E20" s="63">
        <f>SUM(E16:E19)</f>
        <v>6</v>
      </c>
    </row>
    <row r="21" spans="1:5" s="3" customFormat="1" ht="14.1" customHeight="1" x14ac:dyDescent="0.15">
      <c r="A21" s="12" t="s">
        <v>32</v>
      </c>
      <c r="B21" s="49" t="s">
        <v>33</v>
      </c>
      <c r="C21" s="45" t="s">
        <v>10</v>
      </c>
      <c r="D21" s="46">
        <v>36</v>
      </c>
      <c r="E21" s="65">
        <v>2</v>
      </c>
    </row>
    <row r="22" spans="1:5" s="3" customFormat="1" ht="14.1" customHeight="1" x14ac:dyDescent="0.15">
      <c r="A22" s="12"/>
      <c r="B22" s="37" t="s">
        <v>61</v>
      </c>
      <c r="C22" s="32" t="s">
        <v>34</v>
      </c>
      <c r="D22" s="68">
        <v>26</v>
      </c>
      <c r="E22" s="64">
        <v>2</v>
      </c>
    </row>
    <row r="23" spans="1:5" s="3" customFormat="1" ht="14.1" customHeight="1" x14ac:dyDescent="0.15">
      <c r="A23" s="12"/>
      <c r="B23" s="37" t="s">
        <v>62</v>
      </c>
      <c r="C23" s="32" t="s">
        <v>34</v>
      </c>
      <c r="D23" s="68">
        <v>26</v>
      </c>
      <c r="E23" s="64">
        <v>1</v>
      </c>
    </row>
    <row r="24" spans="1:5" s="3" customFormat="1" ht="14.1" customHeight="1" x14ac:dyDescent="0.15">
      <c r="A24" s="12"/>
      <c r="B24" s="37" t="s">
        <v>35</v>
      </c>
      <c r="C24" s="32" t="s">
        <v>10</v>
      </c>
      <c r="D24" s="68">
        <v>36</v>
      </c>
      <c r="E24" s="64">
        <v>1</v>
      </c>
    </row>
    <row r="25" spans="1:5" s="3" customFormat="1" ht="14.1" customHeight="1" x14ac:dyDescent="0.15">
      <c r="A25" s="33"/>
      <c r="B25" s="47" t="s">
        <v>22</v>
      </c>
      <c r="C25" s="48"/>
      <c r="D25" s="67">
        <f>SUM(D21:D24)</f>
        <v>124</v>
      </c>
      <c r="E25" s="63">
        <f t="shared" ref="E25" si="1">SUM(E21:E24)</f>
        <v>6</v>
      </c>
    </row>
    <row r="26" spans="1:5" s="3" customFormat="1" ht="14.1" customHeight="1" x14ac:dyDescent="0.15">
      <c r="A26" s="34" t="s">
        <v>36</v>
      </c>
      <c r="B26" s="44" t="s">
        <v>9</v>
      </c>
      <c r="C26" s="45" t="s">
        <v>8</v>
      </c>
      <c r="D26" s="46">
        <v>55</v>
      </c>
      <c r="E26" s="65">
        <v>2</v>
      </c>
    </row>
    <row r="27" spans="1:5" s="3" customFormat="1" ht="14.1" customHeight="1" x14ac:dyDescent="0.15">
      <c r="A27" s="12"/>
      <c r="B27" s="36" t="s">
        <v>37</v>
      </c>
      <c r="C27" s="32" t="s">
        <v>7</v>
      </c>
      <c r="D27" s="68">
        <v>25</v>
      </c>
      <c r="E27" s="64">
        <v>1</v>
      </c>
    </row>
    <row r="28" spans="1:5" s="3" customFormat="1" ht="14.1" customHeight="1" x14ac:dyDescent="0.15">
      <c r="A28" s="12"/>
      <c r="B28" s="36" t="s">
        <v>57</v>
      </c>
      <c r="C28" s="32" t="s">
        <v>64</v>
      </c>
      <c r="D28" s="68">
        <v>30</v>
      </c>
      <c r="E28" s="64">
        <v>1</v>
      </c>
    </row>
    <row r="29" spans="1:5" s="3" customFormat="1" ht="14.1" customHeight="1" x14ac:dyDescent="0.15">
      <c r="A29" s="33"/>
      <c r="B29" s="47" t="s">
        <v>22</v>
      </c>
      <c r="C29" s="48"/>
      <c r="D29" s="67">
        <f>SUM(D26:D28)</f>
        <v>110</v>
      </c>
      <c r="E29" s="63">
        <f t="shared" ref="E29" si="2">SUM(E26:E28)</f>
        <v>4</v>
      </c>
    </row>
    <row r="30" spans="1:5" s="3" customFormat="1" ht="14.1" customHeight="1" x14ac:dyDescent="0.15">
      <c r="A30" s="24" t="s">
        <v>38</v>
      </c>
      <c r="B30" s="23" t="s">
        <v>6</v>
      </c>
      <c r="C30" s="21" t="s">
        <v>5</v>
      </c>
      <c r="D30" s="72">
        <v>46</v>
      </c>
      <c r="E30" s="52">
        <v>2</v>
      </c>
    </row>
    <row r="31" spans="1:5" s="3" customFormat="1" ht="14.1" customHeight="1" x14ac:dyDescent="0.15">
      <c r="A31" s="8"/>
      <c r="B31" s="26" t="s">
        <v>4</v>
      </c>
      <c r="C31" s="31" t="s">
        <v>39</v>
      </c>
      <c r="D31" s="56">
        <v>42</v>
      </c>
      <c r="E31" s="55">
        <v>2</v>
      </c>
    </row>
    <row r="32" spans="1:5" s="3" customFormat="1" ht="14.1" customHeight="1" x14ac:dyDescent="0.15">
      <c r="A32" s="8"/>
      <c r="B32" s="26" t="s">
        <v>3</v>
      </c>
      <c r="C32" s="31" t="s">
        <v>40</v>
      </c>
      <c r="D32" s="56">
        <v>36</v>
      </c>
      <c r="E32" s="55">
        <v>1</v>
      </c>
    </row>
    <row r="33" spans="1:5" s="3" customFormat="1" ht="14.1" customHeight="1" x14ac:dyDescent="0.15">
      <c r="A33" s="8"/>
      <c r="B33" s="26" t="s">
        <v>2</v>
      </c>
      <c r="C33" s="31" t="s">
        <v>41</v>
      </c>
      <c r="D33" s="56">
        <v>35</v>
      </c>
      <c r="E33" s="55">
        <v>1</v>
      </c>
    </row>
    <row r="34" spans="1:5" s="3" customFormat="1" ht="14.1" customHeight="1" x14ac:dyDescent="0.15">
      <c r="A34" s="8"/>
      <c r="B34" s="26" t="s">
        <v>1</v>
      </c>
      <c r="C34" s="31" t="s">
        <v>42</v>
      </c>
      <c r="D34" s="56">
        <v>40</v>
      </c>
      <c r="E34" s="55">
        <v>2</v>
      </c>
    </row>
    <row r="35" spans="1:5" s="3" customFormat="1" ht="14.1" customHeight="1" x14ac:dyDescent="0.15">
      <c r="A35" s="8"/>
      <c r="B35" s="26" t="s">
        <v>0</v>
      </c>
      <c r="C35" s="31" t="s">
        <v>43</v>
      </c>
      <c r="D35" s="56">
        <v>43</v>
      </c>
      <c r="E35" s="55">
        <v>2</v>
      </c>
    </row>
    <row r="36" spans="1:5" s="3" customFormat="1" ht="14.1" customHeight="1" x14ac:dyDescent="0.15">
      <c r="A36" s="8"/>
      <c r="B36" s="26" t="s">
        <v>44</v>
      </c>
      <c r="C36" s="31" t="s">
        <v>45</v>
      </c>
      <c r="D36" s="57">
        <v>30</v>
      </c>
      <c r="E36" s="55">
        <v>1</v>
      </c>
    </row>
    <row r="37" spans="1:5" s="4" customFormat="1" ht="14.1" customHeight="1" x14ac:dyDescent="0.15">
      <c r="A37" s="10"/>
      <c r="B37" s="29" t="s">
        <v>22</v>
      </c>
      <c r="C37" s="28"/>
      <c r="D37" s="67">
        <f>SUM(D30:D36)</f>
        <v>272</v>
      </c>
      <c r="E37" s="63">
        <f>SUM(E30:E36)</f>
        <v>11</v>
      </c>
    </row>
    <row r="38" spans="1:5" s="3" customFormat="1" ht="14.1" customHeight="1" x14ac:dyDescent="0.15">
      <c r="A38" s="24" t="s">
        <v>46</v>
      </c>
      <c r="B38" s="25" t="s">
        <v>47</v>
      </c>
      <c r="C38" s="31" t="s">
        <v>48</v>
      </c>
      <c r="D38" s="73">
        <v>41</v>
      </c>
      <c r="E38" s="74">
        <v>2</v>
      </c>
    </row>
    <row r="39" spans="1:5" s="3" customFormat="1" ht="14.1" customHeight="1" x14ac:dyDescent="0.15">
      <c r="A39" s="8"/>
      <c r="B39" s="26" t="s">
        <v>49</v>
      </c>
      <c r="C39" s="31" t="s">
        <v>50</v>
      </c>
      <c r="D39" s="56">
        <v>42</v>
      </c>
      <c r="E39" s="55">
        <v>3</v>
      </c>
    </row>
    <row r="40" spans="1:5" s="3" customFormat="1" ht="14.1" customHeight="1" x14ac:dyDescent="0.15">
      <c r="A40" s="8"/>
      <c r="B40" s="26" t="s">
        <v>51</v>
      </c>
      <c r="C40" s="31" t="s">
        <v>52</v>
      </c>
      <c r="D40" s="56">
        <v>41</v>
      </c>
      <c r="E40" s="55">
        <v>2</v>
      </c>
    </row>
    <row r="41" spans="1:5" s="3" customFormat="1" ht="14.1" customHeight="1" x14ac:dyDescent="0.15">
      <c r="A41" s="8"/>
      <c r="B41" s="26" t="s">
        <v>53</v>
      </c>
      <c r="C41" s="31" t="s">
        <v>27</v>
      </c>
      <c r="D41" s="56">
        <v>29</v>
      </c>
      <c r="E41" s="55">
        <v>1</v>
      </c>
    </row>
    <row r="42" spans="1:5" s="3" customFormat="1" ht="14.1" customHeight="1" x14ac:dyDescent="0.15">
      <c r="A42" s="8"/>
      <c r="B42" s="26" t="s">
        <v>54</v>
      </c>
      <c r="C42" s="31" t="s">
        <v>55</v>
      </c>
      <c r="D42" s="56">
        <v>29</v>
      </c>
      <c r="E42" s="55">
        <v>1</v>
      </c>
    </row>
    <row r="43" spans="1:5" s="3" customFormat="1" ht="14.1" customHeight="1" thickBot="1" x14ac:dyDescent="0.2">
      <c r="A43" s="13"/>
      <c r="B43" s="30" t="s">
        <v>22</v>
      </c>
      <c r="C43" s="39"/>
      <c r="D43" s="67">
        <f>SUM(D38:D42)</f>
        <v>182</v>
      </c>
      <c r="E43" s="63">
        <f>SUM(E38:E42)</f>
        <v>9</v>
      </c>
    </row>
    <row r="44" spans="1:5" ht="14.25" thickBot="1" x14ac:dyDescent="0.2">
      <c r="A44" s="14" t="s">
        <v>56</v>
      </c>
      <c r="B44" s="15"/>
      <c r="C44" s="22"/>
      <c r="D44" s="58">
        <f>D5+D8+D12+D15+D20+D25+D29+D37+D43</f>
        <v>1290</v>
      </c>
      <c r="E44" s="75">
        <f>E5+E8+E12+E15+E20+E25+E29+E37+E43</f>
        <v>48</v>
      </c>
    </row>
  </sheetData>
  <mergeCells count="1">
    <mergeCell ref="A1:E1"/>
  </mergeCells>
  <phoneticPr fontId="1" type="noConversion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일반교직(2023입학자기준)</vt:lpstr>
      <vt:lpstr>'일반교직(2023입학자기준)'!Print_Titles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user</cp:lastModifiedBy>
  <cp:lastPrinted>2017-09-11T02:27:39Z</cp:lastPrinted>
  <dcterms:created xsi:type="dcterms:W3CDTF">2008-07-10T07:08:21Z</dcterms:created>
  <dcterms:modified xsi:type="dcterms:W3CDTF">2024-05-13T08:42:01Z</dcterms:modified>
</cp:coreProperties>
</file>